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F&amp;E schedule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'FF&amp;E schedule'!$A$3:$S$3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D1A17"/>
      <sz val="14"/>
    </font>
    <font>
      <i val="1"/>
      <color rgb="008A847A"/>
      <sz val="9"/>
    </font>
    <font>
      <b val="1"/>
      <color rgb="00FFFFFF"/>
      <sz val="10"/>
    </font>
    <font>
      <i val="1"/>
      <color rgb="008A847A"/>
      <sz val="10"/>
    </font>
    <font>
      <b val="1"/>
    </font>
    <font>
      <b val="1"/>
      <sz val="13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8F5EE"/>
      </patternFill>
    </fill>
    <fill>
      <patternFill patternType="solid">
        <fgColor rgb="001D1A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4" fontId="4" fillId="0" borderId="0" applyAlignment="1" pivotButton="0" quotePrefix="0" xfId="0">
      <alignment vertical="top" wrapText="1"/>
    </xf>
    <xf numFmtId="4" fontId="0" fillId="0" borderId="0" pivotButton="0" quotePrefix="0" xfId="0"/>
    <xf numFmtId="0" fontId="5" fillId="0" borderId="0" pivotButton="0" quotePrefix="0" xfId="0"/>
    <xf numFmtId="4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85"/>
  <sheetViews>
    <sheetView workbookViewId="0">
      <pane xSplit="4" ySplit="3" topLeftCell="E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9" customWidth="1" min="1" max="1"/>
    <col width="18" customWidth="1" min="2" max="2"/>
    <col width="14" customWidth="1" min="3" max="3"/>
    <col width="24" customWidth="1" min="4" max="4"/>
    <col width="42" customWidth="1" min="5" max="5"/>
    <col width="22" customWidth="1" min="6" max="6"/>
    <col width="18" customWidth="1" min="7" max="7"/>
    <col width="22" customWidth="1" min="8" max="8"/>
    <col width="20" customWidth="1" min="9" max="9"/>
    <col width="7" customWidth="1" min="10" max="10"/>
    <col width="15" customWidth="1" min="11" max="11"/>
    <col width="12" customWidth="1" min="12" max="12"/>
    <col width="13" customWidth="1" min="13" max="13"/>
    <col width="14" customWidth="1" min="14" max="14"/>
    <col width="16" customWidth="1" min="15" max="15"/>
    <col width="13" customWidth="1" min="16" max="16"/>
    <col width="14" customWidth="1" min="17" max="17"/>
    <col width="34" customWidth="1" min="18" max="18"/>
    <col width="34" customWidth="1" min="19" max="19"/>
  </cols>
  <sheetData>
    <row r="1" ht="26" customHeight="1">
      <c r="A1" s="1" t="inlineStr">
        <is>
          <t>FF&amp;E schedule</t>
        </is>
      </c>
    </row>
    <row r="2" ht="18" customHeight="1">
      <c r="A2" s="2" t="inlineStr">
        <is>
          <t>One row per specified item. Net unit and line total calculate themselves. Free template from vade.design/tools/ffe-schedule-template</t>
        </is>
      </c>
    </row>
    <row r="3">
      <c r="A3" s="3" t="inlineStr">
        <is>
          <t>Ref</t>
        </is>
      </c>
      <c r="B3" s="3" t="inlineStr">
        <is>
          <t>Room</t>
        </is>
      </c>
      <c r="C3" s="3" t="inlineStr">
        <is>
          <t>Zone</t>
        </is>
      </c>
      <c r="D3" s="3" t="inlineStr">
        <is>
          <t>Item</t>
        </is>
      </c>
      <c r="E3" s="3" t="inlineStr">
        <is>
          <t>Description / specification</t>
        </is>
      </c>
      <c r="F3" s="3" t="inlineStr">
        <is>
          <t>Supplier</t>
        </is>
      </c>
      <c r="G3" s="3" t="inlineStr">
        <is>
          <t>Product code</t>
        </is>
      </c>
      <c r="H3" s="3" t="inlineStr">
        <is>
          <t>Finish / colourway</t>
        </is>
      </c>
      <c r="I3" s="3" t="inlineStr">
        <is>
          <t>Dimensions (mm)</t>
        </is>
      </c>
      <c r="J3" s="3" t="inlineStr">
        <is>
          <t>Qty</t>
        </is>
      </c>
      <c r="K3" s="3" t="inlineStr">
        <is>
          <t>Unit cost ex VAT</t>
        </is>
      </c>
      <c r="L3" s="3" t="inlineStr">
        <is>
          <t>Trade disc %</t>
        </is>
      </c>
      <c r="M3" s="3" t="inlineStr">
        <is>
          <t>Net unit</t>
        </is>
      </c>
      <c r="N3" s="3" t="inlineStr">
        <is>
          <t>Line total</t>
        </is>
      </c>
      <c r="O3" s="3" t="inlineStr">
        <is>
          <t>Lead time (weeks)</t>
        </is>
      </c>
      <c r="P3" s="3" t="inlineStr">
        <is>
          <t>Order by</t>
        </is>
      </c>
      <c r="Q3" s="3" t="inlineStr">
        <is>
          <t>Status</t>
        </is>
      </c>
      <c r="R3" s="3" t="inlineStr">
        <is>
          <t>Product URL</t>
        </is>
      </c>
      <c r="S3" s="3" t="inlineStr">
        <is>
          <t>Notes</t>
        </is>
      </c>
    </row>
    <row r="4">
      <c r="A4" s="4" t="inlineStr">
        <is>
          <t>01</t>
        </is>
      </c>
      <c r="B4" s="4" t="inlineStr">
        <is>
          <t>Drawing room</t>
        </is>
      </c>
      <c r="C4" s="4" t="inlineStr">
        <is>
          <t>Seating</t>
        </is>
      </c>
      <c r="D4" s="4" t="inlineStr">
        <is>
          <t>Three-seat sofa</t>
        </is>
      </c>
      <c r="E4" s="4" t="inlineStr">
        <is>
          <t>Bench-seat sofa, feather and down wrap, castors front</t>
        </is>
      </c>
      <c r="F4" s="4" t="inlineStr">
        <is>
          <t>Example supplier</t>
        </is>
      </c>
      <c r="G4" s="4" t="inlineStr">
        <is>
          <t>EX-3200</t>
        </is>
      </c>
      <c r="H4" s="4" t="inlineStr">
        <is>
          <t>Bouclé, oat</t>
        </is>
      </c>
      <c r="I4" s="4" t="inlineStr">
        <is>
          <t>2200 x 950 x 780</t>
        </is>
      </c>
      <c r="J4" s="4" t="n">
        <v>1</v>
      </c>
      <c r="K4" s="5" t="n">
        <v>2450</v>
      </c>
      <c r="L4" s="4" t="n">
        <v>25</v>
      </c>
      <c r="M4" s="5">
        <f>IF(K4="","",ROUND(K4*(1-IFERROR(L4,0)/100),2))</f>
        <v/>
      </c>
      <c r="N4" s="5">
        <f>IF(M4="","",ROUND(M4*J4,2))</f>
        <v/>
      </c>
      <c r="O4" s="4" t="inlineStr">
        <is>
          <t>10-12</t>
        </is>
      </c>
      <c r="P4" s="4" t="inlineStr">
        <is>
          <t>2026-08-15</t>
        </is>
      </c>
      <c r="Q4" s="4" t="inlineStr">
        <is>
          <t>Specified</t>
        </is>
      </c>
      <c r="R4" s="4" t="inlineStr">
        <is>
          <t>https://example.co.uk/product</t>
        </is>
      </c>
      <c r="S4" s="4" t="inlineStr">
        <is>
          <t>Confirm castor finish before ordering</t>
        </is>
      </c>
    </row>
    <row r="5">
      <c r="K5" s="6" t="n"/>
      <c r="M5" s="6">
        <f>IF(K5="","",ROUND(K5*(1-IFERROR(L5,0)/100),2))</f>
        <v/>
      </c>
      <c r="N5" s="6">
        <f>IF(M5="","",ROUND(M5*J5,2))</f>
        <v/>
      </c>
    </row>
    <row r="6">
      <c r="K6" s="6" t="n"/>
      <c r="M6" s="6">
        <f>IF(K6="","",ROUND(K6*(1-IFERROR(L6,0)/100),2))</f>
        <v/>
      </c>
      <c r="N6" s="6">
        <f>IF(M6="","",ROUND(M6*J6,2))</f>
        <v/>
      </c>
    </row>
    <row r="7">
      <c r="K7" s="6" t="n"/>
      <c r="M7" s="6">
        <f>IF(K7="","",ROUND(K7*(1-IFERROR(L7,0)/100),2))</f>
        <v/>
      </c>
      <c r="N7" s="6">
        <f>IF(M7="","",ROUND(M7*J7,2))</f>
        <v/>
      </c>
    </row>
    <row r="8">
      <c r="K8" s="6" t="n"/>
      <c r="M8" s="6">
        <f>IF(K8="","",ROUND(K8*(1-IFERROR(L8,0)/100),2))</f>
        <v/>
      </c>
      <c r="N8" s="6">
        <f>IF(M8="","",ROUND(M8*J8,2))</f>
        <v/>
      </c>
    </row>
    <row r="9">
      <c r="K9" s="6" t="n"/>
      <c r="M9" s="6">
        <f>IF(K9="","",ROUND(K9*(1-IFERROR(L9,0)/100),2))</f>
        <v/>
      </c>
      <c r="N9" s="6">
        <f>IF(M9="","",ROUND(M9*J9,2))</f>
        <v/>
      </c>
    </row>
    <row r="10">
      <c r="K10" s="6" t="n"/>
      <c r="M10" s="6">
        <f>IF(K10="","",ROUND(K10*(1-IFERROR(L10,0)/100),2))</f>
        <v/>
      </c>
      <c r="N10" s="6">
        <f>IF(M10="","",ROUND(M10*J10,2))</f>
        <v/>
      </c>
    </row>
    <row r="11">
      <c r="K11" s="6" t="n"/>
      <c r="M11" s="6">
        <f>IF(K11="","",ROUND(K11*(1-IFERROR(L11,0)/100),2))</f>
        <v/>
      </c>
      <c r="N11" s="6">
        <f>IF(M11="","",ROUND(M11*J11,2))</f>
        <v/>
      </c>
    </row>
    <row r="12">
      <c r="K12" s="6" t="n"/>
      <c r="M12" s="6">
        <f>IF(K12="","",ROUND(K12*(1-IFERROR(L12,0)/100),2))</f>
        <v/>
      </c>
      <c r="N12" s="6">
        <f>IF(M12="","",ROUND(M12*J12,2))</f>
        <v/>
      </c>
    </row>
    <row r="13">
      <c r="K13" s="6" t="n"/>
      <c r="M13" s="6">
        <f>IF(K13="","",ROUND(K13*(1-IFERROR(L13,0)/100),2))</f>
        <v/>
      </c>
      <c r="N13" s="6">
        <f>IF(M13="","",ROUND(M13*J13,2))</f>
        <v/>
      </c>
    </row>
    <row r="14">
      <c r="K14" s="6" t="n"/>
      <c r="M14" s="6">
        <f>IF(K14="","",ROUND(K14*(1-IFERROR(L14,0)/100),2))</f>
        <v/>
      </c>
      <c r="N14" s="6">
        <f>IF(M14="","",ROUND(M14*J14,2))</f>
        <v/>
      </c>
    </row>
    <row r="15">
      <c r="K15" s="6" t="n"/>
      <c r="M15" s="6">
        <f>IF(K15="","",ROUND(K15*(1-IFERROR(L15,0)/100),2))</f>
        <v/>
      </c>
      <c r="N15" s="6">
        <f>IF(M15="","",ROUND(M15*J15,2))</f>
        <v/>
      </c>
    </row>
    <row r="16">
      <c r="K16" s="6" t="n"/>
      <c r="M16" s="6">
        <f>IF(K16="","",ROUND(K16*(1-IFERROR(L16,0)/100),2))</f>
        <v/>
      </c>
      <c r="N16" s="6">
        <f>IF(M16="","",ROUND(M16*J16,2))</f>
        <v/>
      </c>
    </row>
    <row r="17">
      <c r="K17" s="6" t="n"/>
      <c r="M17" s="6">
        <f>IF(K17="","",ROUND(K17*(1-IFERROR(L17,0)/100),2))</f>
        <v/>
      </c>
      <c r="N17" s="6">
        <f>IF(M17="","",ROUND(M17*J17,2))</f>
        <v/>
      </c>
    </row>
    <row r="18">
      <c r="K18" s="6" t="n"/>
      <c r="M18" s="6">
        <f>IF(K18="","",ROUND(K18*(1-IFERROR(L18,0)/100),2))</f>
        <v/>
      </c>
      <c r="N18" s="6">
        <f>IF(M18="","",ROUND(M18*J18,2))</f>
        <v/>
      </c>
    </row>
    <row r="19">
      <c r="K19" s="6" t="n"/>
      <c r="M19" s="6">
        <f>IF(K19="","",ROUND(K19*(1-IFERROR(L19,0)/100),2))</f>
        <v/>
      </c>
      <c r="N19" s="6">
        <f>IF(M19="","",ROUND(M19*J19,2))</f>
        <v/>
      </c>
    </row>
    <row r="20">
      <c r="K20" s="6" t="n"/>
      <c r="M20" s="6">
        <f>IF(K20="","",ROUND(K20*(1-IFERROR(L20,0)/100),2))</f>
        <v/>
      </c>
      <c r="N20" s="6">
        <f>IF(M20="","",ROUND(M20*J20,2))</f>
        <v/>
      </c>
    </row>
    <row r="21">
      <c r="K21" s="6" t="n"/>
      <c r="M21" s="6">
        <f>IF(K21="","",ROUND(K21*(1-IFERROR(L21,0)/100),2))</f>
        <v/>
      </c>
      <c r="N21" s="6">
        <f>IF(M21="","",ROUND(M21*J21,2))</f>
        <v/>
      </c>
    </row>
    <row r="22">
      <c r="K22" s="6" t="n"/>
      <c r="M22" s="6">
        <f>IF(K22="","",ROUND(K22*(1-IFERROR(L22,0)/100),2))</f>
        <v/>
      </c>
      <c r="N22" s="6">
        <f>IF(M22="","",ROUND(M22*J22,2))</f>
        <v/>
      </c>
    </row>
    <row r="23">
      <c r="K23" s="6" t="n"/>
      <c r="M23" s="6">
        <f>IF(K23="","",ROUND(K23*(1-IFERROR(L23,0)/100),2))</f>
        <v/>
      </c>
      <c r="N23" s="6">
        <f>IF(M23="","",ROUND(M23*J23,2))</f>
        <v/>
      </c>
    </row>
    <row r="24">
      <c r="K24" s="6" t="n"/>
      <c r="M24" s="6">
        <f>IF(K24="","",ROUND(K24*(1-IFERROR(L24,0)/100),2))</f>
        <v/>
      </c>
      <c r="N24" s="6">
        <f>IF(M24="","",ROUND(M24*J24,2))</f>
        <v/>
      </c>
    </row>
    <row r="25">
      <c r="K25" s="6" t="n"/>
      <c r="M25" s="6">
        <f>IF(K25="","",ROUND(K25*(1-IFERROR(L25,0)/100),2))</f>
        <v/>
      </c>
      <c r="N25" s="6">
        <f>IF(M25="","",ROUND(M25*J25,2))</f>
        <v/>
      </c>
    </row>
    <row r="26">
      <c r="K26" s="6" t="n"/>
      <c r="M26" s="6">
        <f>IF(K26="","",ROUND(K26*(1-IFERROR(L26,0)/100),2))</f>
        <v/>
      </c>
      <c r="N26" s="6">
        <f>IF(M26="","",ROUND(M26*J26,2))</f>
        <v/>
      </c>
    </row>
    <row r="27">
      <c r="K27" s="6" t="n"/>
      <c r="M27" s="6">
        <f>IF(K27="","",ROUND(K27*(1-IFERROR(L27,0)/100),2))</f>
        <v/>
      </c>
      <c r="N27" s="6">
        <f>IF(M27="","",ROUND(M27*J27,2))</f>
        <v/>
      </c>
    </row>
    <row r="28">
      <c r="K28" s="6" t="n"/>
      <c r="M28" s="6">
        <f>IF(K28="","",ROUND(K28*(1-IFERROR(L28,0)/100),2))</f>
        <v/>
      </c>
      <c r="N28" s="6">
        <f>IF(M28="","",ROUND(M28*J28,2))</f>
        <v/>
      </c>
    </row>
    <row r="29">
      <c r="K29" s="6" t="n"/>
      <c r="M29" s="6">
        <f>IF(K29="","",ROUND(K29*(1-IFERROR(L29,0)/100),2))</f>
        <v/>
      </c>
      <c r="N29" s="6">
        <f>IF(M29="","",ROUND(M29*J29,2))</f>
        <v/>
      </c>
    </row>
    <row r="30">
      <c r="K30" s="6" t="n"/>
      <c r="M30" s="6">
        <f>IF(K30="","",ROUND(K30*(1-IFERROR(L30,0)/100),2))</f>
        <v/>
      </c>
      <c r="N30" s="6">
        <f>IF(M30="","",ROUND(M30*J30,2))</f>
        <v/>
      </c>
    </row>
    <row r="31">
      <c r="K31" s="6" t="n"/>
      <c r="M31" s="6">
        <f>IF(K31="","",ROUND(K31*(1-IFERROR(L31,0)/100),2))</f>
        <v/>
      </c>
      <c r="N31" s="6">
        <f>IF(M31="","",ROUND(M31*J31,2))</f>
        <v/>
      </c>
    </row>
    <row r="32">
      <c r="K32" s="6" t="n"/>
      <c r="M32" s="6">
        <f>IF(K32="","",ROUND(K32*(1-IFERROR(L32,0)/100),2))</f>
        <v/>
      </c>
      <c r="N32" s="6">
        <f>IF(M32="","",ROUND(M32*J32,2))</f>
        <v/>
      </c>
    </row>
    <row r="33">
      <c r="K33" s="6" t="n"/>
      <c r="M33" s="6">
        <f>IF(K33="","",ROUND(K33*(1-IFERROR(L33,0)/100),2))</f>
        <v/>
      </c>
      <c r="N33" s="6">
        <f>IF(M33="","",ROUND(M33*J33,2))</f>
        <v/>
      </c>
    </row>
    <row r="34">
      <c r="K34" s="6" t="n"/>
      <c r="M34" s="6">
        <f>IF(K34="","",ROUND(K34*(1-IFERROR(L34,0)/100),2))</f>
        <v/>
      </c>
      <c r="N34" s="6">
        <f>IF(M34="","",ROUND(M34*J34,2))</f>
        <v/>
      </c>
    </row>
    <row r="35">
      <c r="K35" s="6" t="n"/>
      <c r="M35" s="6">
        <f>IF(K35="","",ROUND(K35*(1-IFERROR(L35,0)/100),2))</f>
        <v/>
      </c>
      <c r="N35" s="6">
        <f>IF(M35="","",ROUND(M35*J35,2))</f>
        <v/>
      </c>
    </row>
    <row r="36">
      <c r="K36" s="6" t="n"/>
      <c r="M36" s="6">
        <f>IF(K36="","",ROUND(K36*(1-IFERROR(L36,0)/100),2))</f>
        <v/>
      </c>
      <c r="N36" s="6">
        <f>IF(M36="","",ROUND(M36*J36,2))</f>
        <v/>
      </c>
    </row>
    <row r="37">
      <c r="K37" s="6" t="n"/>
      <c r="M37" s="6">
        <f>IF(K37="","",ROUND(K37*(1-IFERROR(L37,0)/100),2))</f>
        <v/>
      </c>
      <c r="N37" s="6">
        <f>IF(M37="","",ROUND(M37*J37,2))</f>
        <v/>
      </c>
    </row>
    <row r="38">
      <c r="K38" s="6" t="n"/>
      <c r="M38" s="6">
        <f>IF(K38="","",ROUND(K38*(1-IFERROR(L38,0)/100),2))</f>
        <v/>
      </c>
      <c r="N38" s="6">
        <f>IF(M38="","",ROUND(M38*J38,2))</f>
        <v/>
      </c>
    </row>
    <row r="39">
      <c r="K39" s="6" t="n"/>
      <c r="M39" s="6">
        <f>IF(K39="","",ROUND(K39*(1-IFERROR(L39,0)/100),2))</f>
        <v/>
      </c>
      <c r="N39" s="6">
        <f>IF(M39="","",ROUND(M39*J39,2))</f>
        <v/>
      </c>
    </row>
    <row r="40">
      <c r="K40" s="6" t="n"/>
      <c r="M40" s="6">
        <f>IF(K40="","",ROUND(K40*(1-IFERROR(L40,0)/100),2))</f>
        <v/>
      </c>
      <c r="N40" s="6">
        <f>IF(M40="","",ROUND(M40*J40,2))</f>
        <v/>
      </c>
    </row>
    <row r="41">
      <c r="K41" s="6" t="n"/>
      <c r="M41" s="6">
        <f>IF(K41="","",ROUND(K41*(1-IFERROR(L41,0)/100),2))</f>
        <v/>
      </c>
      <c r="N41" s="6">
        <f>IF(M41="","",ROUND(M41*J41,2))</f>
        <v/>
      </c>
    </row>
    <row r="42">
      <c r="K42" s="6" t="n"/>
      <c r="M42" s="6">
        <f>IF(K42="","",ROUND(K42*(1-IFERROR(L42,0)/100),2))</f>
        <v/>
      </c>
      <c r="N42" s="6">
        <f>IF(M42="","",ROUND(M42*J42,2))</f>
        <v/>
      </c>
    </row>
    <row r="43">
      <c r="K43" s="6" t="n"/>
      <c r="M43" s="6">
        <f>IF(K43="","",ROUND(K43*(1-IFERROR(L43,0)/100),2))</f>
        <v/>
      </c>
      <c r="N43" s="6">
        <f>IF(M43="","",ROUND(M43*J43,2))</f>
        <v/>
      </c>
    </row>
    <row r="44">
      <c r="K44" s="6" t="n"/>
      <c r="M44" s="6">
        <f>IF(K44="","",ROUND(K44*(1-IFERROR(L44,0)/100),2))</f>
        <v/>
      </c>
      <c r="N44" s="6">
        <f>IF(M44="","",ROUND(M44*J44,2))</f>
        <v/>
      </c>
    </row>
    <row r="45">
      <c r="K45" s="6" t="n"/>
      <c r="M45" s="6">
        <f>IF(K45="","",ROUND(K45*(1-IFERROR(L45,0)/100),2))</f>
        <v/>
      </c>
      <c r="N45" s="6">
        <f>IF(M45="","",ROUND(M45*J45,2))</f>
        <v/>
      </c>
    </row>
    <row r="46">
      <c r="K46" s="6" t="n"/>
      <c r="M46" s="6">
        <f>IF(K46="","",ROUND(K46*(1-IFERROR(L46,0)/100),2))</f>
        <v/>
      </c>
      <c r="N46" s="6">
        <f>IF(M46="","",ROUND(M46*J46,2))</f>
        <v/>
      </c>
    </row>
    <row r="47">
      <c r="K47" s="6" t="n"/>
      <c r="M47" s="6">
        <f>IF(K47="","",ROUND(K47*(1-IFERROR(L47,0)/100),2))</f>
        <v/>
      </c>
      <c r="N47" s="6">
        <f>IF(M47="","",ROUND(M47*J47,2))</f>
        <v/>
      </c>
    </row>
    <row r="48">
      <c r="K48" s="6" t="n"/>
      <c r="M48" s="6">
        <f>IF(K48="","",ROUND(K48*(1-IFERROR(L48,0)/100),2))</f>
        <v/>
      </c>
      <c r="N48" s="6">
        <f>IF(M48="","",ROUND(M48*J48,2))</f>
        <v/>
      </c>
    </row>
    <row r="49">
      <c r="K49" s="6" t="n"/>
      <c r="M49" s="6">
        <f>IF(K49="","",ROUND(K49*(1-IFERROR(L49,0)/100),2))</f>
        <v/>
      </c>
      <c r="N49" s="6">
        <f>IF(M49="","",ROUND(M49*J49,2))</f>
        <v/>
      </c>
    </row>
    <row r="50">
      <c r="K50" s="6" t="n"/>
      <c r="M50" s="6">
        <f>IF(K50="","",ROUND(K50*(1-IFERROR(L50,0)/100),2))</f>
        <v/>
      </c>
      <c r="N50" s="6">
        <f>IF(M50="","",ROUND(M50*J50,2))</f>
        <v/>
      </c>
    </row>
    <row r="51">
      <c r="K51" s="6" t="n"/>
      <c r="M51" s="6">
        <f>IF(K51="","",ROUND(K51*(1-IFERROR(L51,0)/100),2))</f>
        <v/>
      </c>
      <c r="N51" s="6">
        <f>IF(M51="","",ROUND(M51*J51,2))</f>
        <v/>
      </c>
    </row>
    <row r="52">
      <c r="K52" s="6" t="n"/>
      <c r="M52" s="6">
        <f>IF(K52="","",ROUND(K52*(1-IFERROR(L52,0)/100),2))</f>
        <v/>
      </c>
      <c r="N52" s="6">
        <f>IF(M52="","",ROUND(M52*J52,2))</f>
        <v/>
      </c>
    </row>
    <row r="53">
      <c r="K53" s="6" t="n"/>
      <c r="M53" s="6">
        <f>IF(K53="","",ROUND(K53*(1-IFERROR(L53,0)/100),2))</f>
        <v/>
      </c>
      <c r="N53" s="6">
        <f>IF(M53="","",ROUND(M53*J53,2))</f>
        <v/>
      </c>
    </row>
    <row r="54">
      <c r="K54" s="6" t="n"/>
      <c r="M54" s="6">
        <f>IF(K54="","",ROUND(K54*(1-IFERROR(L54,0)/100),2))</f>
        <v/>
      </c>
      <c r="N54" s="6">
        <f>IF(M54="","",ROUND(M54*J54,2))</f>
        <v/>
      </c>
    </row>
    <row r="55">
      <c r="K55" s="6" t="n"/>
      <c r="M55" s="6">
        <f>IF(K55="","",ROUND(K55*(1-IFERROR(L55,0)/100),2))</f>
        <v/>
      </c>
      <c r="N55" s="6">
        <f>IF(M55="","",ROUND(M55*J55,2))</f>
        <v/>
      </c>
    </row>
    <row r="56">
      <c r="K56" s="6" t="n"/>
      <c r="M56" s="6">
        <f>IF(K56="","",ROUND(K56*(1-IFERROR(L56,0)/100),2))</f>
        <v/>
      </c>
      <c r="N56" s="6">
        <f>IF(M56="","",ROUND(M56*J56,2))</f>
        <v/>
      </c>
    </row>
    <row r="57">
      <c r="K57" s="6" t="n"/>
      <c r="M57" s="6">
        <f>IF(K57="","",ROUND(K57*(1-IFERROR(L57,0)/100),2))</f>
        <v/>
      </c>
      <c r="N57" s="6">
        <f>IF(M57="","",ROUND(M57*J57,2))</f>
        <v/>
      </c>
    </row>
    <row r="58">
      <c r="K58" s="6" t="n"/>
      <c r="M58" s="6">
        <f>IF(K58="","",ROUND(K58*(1-IFERROR(L58,0)/100),2))</f>
        <v/>
      </c>
      <c r="N58" s="6">
        <f>IF(M58="","",ROUND(M58*J58,2))</f>
        <v/>
      </c>
    </row>
    <row r="59">
      <c r="K59" s="6" t="n"/>
      <c r="M59" s="6">
        <f>IF(K59="","",ROUND(K59*(1-IFERROR(L59,0)/100),2))</f>
        <v/>
      </c>
      <c r="N59" s="6">
        <f>IF(M59="","",ROUND(M59*J59,2))</f>
        <v/>
      </c>
    </row>
    <row r="60">
      <c r="K60" s="6" t="n"/>
      <c r="M60" s="6">
        <f>IF(K60="","",ROUND(K60*(1-IFERROR(L60,0)/100),2))</f>
        <v/>
      </c>
      <c r="N60" s="6">
        <f>IF(M60="","",ROUND(M60*J60,2))</f>
        <v/>
      </c>
    </row>
    <row r="61">
      <c r="K61" s="6" t="n"/>
      <c r="M61" s="6">
        <f>IF(K61="","",ROUND(K61*(1-IFERROR(L61,0)/100),2))</f>
        <v/>
      </c>
      <c r="N61" s="6">
        <f>IF(M61="","",ROUND(M61*J61,2))</f>
        <v/>
      </c>
    </row>
    <row r="62">
      <c r="K62" s="6" t="n"/>
      <c r="M62" s="6">
        <f>IF(K62="","",ROUND(K62*(1-IFERROR(L62,0)/100),2))</f>
        <v/>
      </c>
      <c r="N62" s="6">
        <f>IF(M62="","",ROUND(M62*J62,2))</f>
        <v/>
      </c>
    </row>
    <row r="63">
      <c r="K63" s="6" t="n"/>
      <c r="M63" s="6">
        <f>IF(K63="","",ROUND(K63*(1-IFERROR(L63,0)/100),2))</f>
        <v/>
      </c>
      <c r="N63" s="6">
        <f>IF(M63="","",ROUND(M63*J63,2))</f>
        <v/>
      </c>
    </row>
    <row r="64">
      <c r="K64" s="6" t="n"/>
      <c r="M64" s="6">
        <f>IF(K64="","",ROUND(K64*(1-IFERROR(L64,0)/100),2))</f>
        <v/>
      </c>
      <c r="N64" s="6">
        <f>IF(M64="","",ROUND(M64*J64,2))</f>
        <v/>
      </c>
    </row>
    <row r="65">
      <c r="K65" s="6" t="n"/>
      <c r="M65" s="6">
        <f>IF(K65="","",ROUND(K65*(1-IFERROR(L65,0)/100),2))</f>
        <v/>
      </c>
      <c r="N65" s="6">
        <f>IF(M65="","",ROUND(M65*J65,2))</f>
        <v/>
      </c>
    </row>
    <row r="66">
      <c r="K66" s="6" t="n"/>
      <c r="M66" s="6">
        <f>IF(K66="","",ROUND(K66*(1-IFERROR(L66,0)/100),2))</f>
        <v/>
      </c>
      <c r="N66" s="6">
        <f>IF(M66="","",ROUND(M66*J66,2))</f>
        <v/>
      </c>
    </row>
    <row r="67">
      <c r="K67" s="6" t="n"/>
      <c r="M67" s="6">
        <f>IF(K67="","",ROUND(K67*(1-IFERROR(L67,0)/100),2))</f>
        <v/>
      </c>
      <c r="N67" s="6">
        <f>IF(M67="","",ROUND(M67*J67,2))</f>
        <v/>
      </c>
    </row>
    <row r="68">
      <c r="K68" s="6" t="n"/>
      <c r="M68" s="6">
        <f>IF(K68="","",ROUND(K68*(1-IFERROR(L68,0)/100),2))</f>
        <v/>
      </c>
      <c r="N68" s="6">
        <f>IF(M68="","",ROUND(M68*J68,2))</f>
        <v/>
      </c>
    </row>
    <row r="69">
      <c r="K69" s="6" t="n"/>
      <c r="M69" s="6">
        <f>IF(K69="","",ROUND(K69*(1-IFERROR(L69,0)/100),2))</f>
        <v/>
      </c>
      <c r="N69" s="6">
        <f>IF(M69="","",ROUND(M69*J69,2))</f>
        <v/>
      </c>
    </row>
    <row r="70">
      <c r="K70" s="6" t="n"/>
      <c r="M70" s="6">
        <f>IF(K70="","",ROUND(K70*(1-IFERROR(L70,0)/100),2))</f>
        <v/>
      </c>
      <c r="N70" s="6">
        <f>IF(M70="","",ROUND(M70*J70,2))</f>
        <v/>
      </c>
    </row>
    <row r="71">
      <c r="K71" s="6" t="n"/>
      <c r="M71" s="6">
        <f>IF(K71="","",ROUND(K71*(1-IFERROR(L71,0)/100),2))</f>
        <v/>
      </c>
      <c r="N71" s="6">
        <f>IF(M71="","",ROUND(M71*J71,2))</f>
        <v/>
      </c>
    </row>
    <row r="72">
      <c r="K72" s="6" t="n"/>
      <c r="M72" s="6">
        <f>IF(K72="","",ROUND(K72*(1-IFERROR(L72,0)/100),2))</f>
        <v/>
      </c>
      <c r="N72" s="6">
        <f>IF(M72="","",ROUND(M72*J72,2))</f>
        <v/>
      </c>
    </row>
    <row r="73">
      <c r="K73" s="6" t="n"/>
      <c r="M73" s="6">
        <f>IF(K73="","",ROUND(K73*(1-IFERROR(L73,0)/100),2))</f>
        <v/>
      </c>
      <c r="N73" s="6">
        <f>IF(M73="","",ROUND(M73*J73,2))</f>
        <v/>
      </c>
    </row>
    <row r="74">
      <c r="K74" s="6" t="n"/>
      <c r="M74" s="6">
        <f>IF(K74="","",ROUND(K74*(1-IFERROR(L74,0)/100),2))</f>
        <v/>
      </c>
      <c r="N74" s="6">
        <f>IF(M74="","",ROUND(M74*J74,2))</f>
        <v/>
      </c>
    </row>
    <row r="75">
      <c r="K75" s="6" t="n"/>
      <c r="M75" s="6">
        <f>IF(K75="","",ROUND(K75*(1-IFERROR(L75,0)/100),2))</f>
        <v/>
      </c>
      <c r="N75" s="6">
        <f>IF(M75="","",ROUND(M75*J75,2))</f>
        <v/>
      </c>
    </row>
    <row r="76">
      <c r="K76" s="6" t="n"/>
      <c r="M76" s="6">
        <f>IF(K76="","",ROUND(K76*(1-IFERROR(L76,0)/100),2))</f>
        <v/>
      </c>
      <c r="N76" s="6">
        <f>IF(M76="","",ROUND(M76*J76,2))</f>
        <v/>
      </c>
    </row>
    <row r="77">
      <c r="K77" s="6" t="n"/>
      <c r="M77" s="6">
        <f>IF(K77="","",ROUND(K77*(1-IFERROR(L77,0)/100),2))</f>
        <v/>
      </c>
      <c r="N77" s="6">
        <f>IF(M77="","",ROUND(M77*J77,2))</f>
        <v/>
      </c>
    </row>
    <row r="78">
      <c r="K78" s="6" t="n"/>
      <c r="M78" s="6">
        <f>IF(K78="","",ROUND(K78*(1-IFERROR(L78,0)/100),2))</f>
        <v/>
      </c>
      <c r="N78" s="6">
        <f>IF(M78="","",ROUND(M78*J78,2))</f>
        <v/>
      </c>
    </row>
    <row r="79">
      <c r="K79" s="6" t="n"/>
      <c r="M79" s="6">
        <f>IF(K79="","",ROUND(K79*(1-IFERROR(L79,0)/100),2))</f>
        <v/>
      </c>
      <c r="N79" s="6">
        <f>IF(M79="","",ROUND(M79*J79,2))</f>
        <v/>
      </c>
    </row>
    <row r="80">
      <c r="K80" s="6" t="n"/>
      <c r="M80" s="6">
        <f>IF(K80="","",ROUND(K80*(1-IFERROR(L80,0)/100),2))</f>
        <v/>
      </c>
      <c r="N80" s="6">
        <f>IF(M80="","",ROUND(M80*J80,2))</f>
        <v/>
      </c>
    </row>
    <row r="81">
      <c r="K81" s="6" t="n"/>
      <c r="M81" s="6">
        <f>IF(K81="","",ROUND(K81*(1-IFERROR(L81,0)/100),2))</f>
        <v/>
      </c>
      <c r="N81" s="6">
        <f>IF(M81="","",ROUND(M81*J81,2))</f>
        <v/>
      </c>
    </row>
    <row r="82">
      <c r="K82" s="6" t="n"/>
      <c r="M82" s="6">
        <f>IF(K82="","",ROUND(K82*(1-IFERROR(L82,0)/100),2))</f>
        <v/>
      </c>
      <c r="N82" s="6">
        <f>IF(M82="","",ROUND(M82*J82,2))</f>
        <v/>
      </c>
    </row>
    <row r="83">
      <c r="K83" s="6" t="n"/>
      <c r="M83" s="6">
        <f>IF(K83="","",ROUND(K83*(1-IFERROR(L83,0)/100),2))</f>
        <v/>
      </c>
      <c r="N83" s="6">
        <f>IF(M83="","",ROUND(M83*J83,2))</f>
        <v/>
      </c>
    </row>
    <row r="84"/>
    <row r="85">
      <c r="M85" s="7" t="inlineStr">
        <is>
          <t>Schedule total ex VAT</t>
        </is>
      </c>
      <c r="N85" s="8">
        <f>SUM(N4:N83)</f>
        <v/>
      </c>
    </row>
  </sheetData>
  <autoFilter ref="A3:S3"/>
  <mergeCells count="2">
    <mergeCell ref="A2:S2"/>
    <mergeCell ref="A1:S1"/>
  </mergeCells>
  <dataValidations count="1">
    <dataValidation sqref="Q4:Q83" showDropDown="0" showInputMessage="0" showErrorMessage="0" allowBlank="1" type="list">
      <formula1>"Proposed,Specified,Approved,Ordered,Delivered,Discontinued,Rejected"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9"/>
  <sheetViews>
    <sheetView workbookViewId="0">
      <selection activeCell="A1" sqref="A1"/>
    </sheetView>
  </sheetViews>
  <sheetFormatPr baseColWidth="8" defaultRowHeight="15"/>
  <cols>
    <col width="98" customWidth="1" min="1" max="1"/>
  </cols>
  <sheetData>
    <row r="1">
      <c r="A1" s="9" t="inlineStr">
        <is>
          <t>FF&amp;E schedule</t>
        </is>
      </c>
    </row>
    <row r="2">
      <c r="A2" t="inlineStr"/>
    </row>
    <row r="3">
      <c r="A3" t="inlineStr">
        <is>
          <t>One row per specified item. Net unit and line total are formulas, leave them alone.</t>
        </is>
      </c>
    </row>
    <row r="4">
      <c r="A4" t="inlineStr">
        <is>
          <t>Enter the list price ex VAT in Unit cost and your discount in Trade disc, and the</t>
        </is>
      </c>
    </row>
    <row r="5">
      <c r="A5" t="inlineStr">
        <is>
          <t>rest calculates. The total at the foot of the sheet sums the line totals.</t>
        </is>
      </c>
    </row>
    <row r="6">
      <c r="A6" t="inlineStr"/>
    </row>
    <row r="7">
      <c r="A7" s="10" t="inlineStr">
        <is>
          <t>Ref</t>
        </is>
      </c>
    </row>
    <row r="8">
      <c r="A8" t="inlineStr">
        <is>
          <t>Keep it stable. It is what appears on drawings, on the board, and in the</t>
        </is>
      </c>
    </row>
    <row r="9">
      <c r="A9" t="inlineStr">
        <is>
          <t>conversation six months from now when something needs replacing.</t>
        </is>
      </c>
    </row>
    <row r="10">
      <c r="A10" t="inlineStr"/>
    </row>
    <row r="11">
      <c r="A11" s="10" t="inlineStr">
        <is>
          <t>Product URL</t>
        </is>
      </c>
    </row>
    <row r="12">
      <c r="A12" t="inlineStr">
        <is>
          <t>The single most valuable column and the one most schedules omit. A row without a</t>
        </is>
      </c>
    </row>
    <row r="13">
      <c r="A13" t="inlineStr">
        <is>
          <t>working link is a memory. A row with one is an order waiting to happen.</t>
        </is>
      </c>
    </row>
    <row r="14">
      <c r="A14" t="inlineStr"/>
    </row>
    <row r="15">
      <c r="A15" s="10" t="inlineStr">
        <is>
          <t>Order by</t>
        </is>
      </c>
    </row>
    <row r="16">
      <c r="A16" t="inlineStr">
        <is>
          <t>Work backwards from the install date using the lead time you have actually</t>
        </is>
      </c>
    </row>
    <row r="17">
      <c r="A17" t="inlineStr">
        <is>
          <t>experienced from that supplier, not the one on their website.</t>
        </is>
      </c>
    </row>
    <row r="18">
      <c r="A18" t="inlineStr"/>
    </row>
    <row r="19">
      <c r="A19" s="10" t="inlineStr">
        <is>
          <t>Status</t>
        </is>
      </c>
    </row>
    <row r="20">
      <c r="A20" t="inlineStr">
        <is>
          <t>Proposed, Specified, Approved, Ordered, Delivered, Discontinued, Rejected.</t>
        </is>
      </c>
    </row>
    <row r="21">
      <c r="A21" t="inlineStr">
        <is>
          <t>Filter on Discontinued once a quarter and clear those rows out, or you will</t>
        </is>
      </c>
    </row>
    <row r="22">
      <c r="A22" t="inlineStr">
        <is>
          <t>re-specify something that no longer exists.</t>
        </is>
      </c>
    </row>
    <row r="23">
      <c r="A23" t="inlineStr"/>
    </row>
    <row r="24">
      <c r="A24" t="inlineStr">
        <is>
          <t>This is a schedule, not a procurement system. It will not raise purchase orders,</t>
        </is>
      </c>
    </row>
    <row r="25">
      <c r="A25" t="inlineStr">
        <is>
          <t>chase deliveries or reconcile invoices. If you need that, you need a procurement</t>
        </is>
      </c>
    </row>
    <row r="26">
      <c r="A26" t="inlineStr">
        <is>
          <t>platform, and it will cost considerably more than a spreadsheet.</t>
        </is>
      </c>
    </row>
    <row r="27">
      <c r="A27" t="inlineStr"/>
    </row>
    <row r="28">
      <c r="A28" t="inlineStr">
        <is>
          <t>Free template from VADE (vade.design), the sourcing library for interior designers.</t>
        </is>
      </c>
    </row>
    <row r="29">
      <c r="A29" t="inlineStr">
        <is>
          <t>vade.design/tools/ffe-schedule-template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2026-07-28T22:00:06Z</dcterms:created>
  <dcterms:modified xmlns:dcterms="http://purl.org/dc/terms/" xmlns:xsi="http://www.w3.org/2001/XMLSchema-instance" xsi:type="dcterms:W3CDTF">2026-07-28T22:00:06Z</dcterms:modified>
</cp:coreProperties>
</file>